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2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J28" i="1" l="1"/>
  <c r="J29" i="1"/>
  <c r="J30" i="1"/>
  <c r="J31" i="1"/>
  <c r="J32" i="1"/>
  <c r="J33" i="1"/>
  <c r="J34" i="1"/>
  <c r="J35" i="1"/>
  <c r="J36" i="1"/>
  <c r="J37" i="1"/>
  <c r="J38" i="1" l="1"/>
  <c r="J39" i="1"/>
  <c r="J40" i="1"/>
  <c r="J41" i="1"/>
  <c r="J42" i="1"/>
  <c r="J43" i="1"/>
  <c r="J44" i="1"/>
  <c r="J45" i="1"/>
  <c r="J46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28" i="1" l="1"/>
  <c r="J27" i="1"/>
  <c r="F27" i="1"/>
  <c r="J26" i="1"/>
  <c r="F26" i="1"/>
  <c r="J10" i="1"/>
  <c r="F10" i="1"/>
  <c r="J25" i="1"/>
  <c r="F25" i="1"/>
  <c r="J24" i="1"/>
  <c r="F24" i="1"/>
  <c r="J23" i="1"/>
  <c r="F23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0" i="1" l="1"/>
  <c r="J21" i="1"/>
  <c r="J22" i="1"/>
  <c r="F21" i="1"/>
  <c r="F22" i="1"/>
  <c r="J13" i="1" l="1"/>
  <c r="F13" i="1"/>
  <c r="J12" i="1"/>
  <c r="F12" i="1"/>
  <c r="J11" i="1"/>
  <c r="F11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F2" i="1"/>
</calcChain>
</file>

<file path=xl/sharedStrings.xml><?xml version="1.0" encoding="utf-8"?>
<sst xmlns="http://schemas.openxmlformats.org/spreadsheetml/2006/main" count="58" uniqueCount="58">
  <si>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</si>
  <si>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</si>
  <si>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</si>
  <si>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</si>
  <si>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</si>
  <si>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</si>
  <si>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RU2.1 2 mL</t>
  </si>
  <si>
    <t>RU2.1 4 mL</t>
  </si>
  <si>
    <t>RU2.1 6 mL</t>
  </si>
  <si>
    <t>RU2.1 8 mL</t>
  </si>
  <si>
    <t>RU2.1 10 mL</t>
  </si>
  <si>
    <t>RU2.1 12 mL</t>
  </si>
  <si>
    <t>RU2.1 14 mL</t>
  </si>
  <si>
    <t>RU2.1 16 mL</t>
  </si>
  <si>
    <t>RU2.1 Waste</t>
  </si>
  <si>
    <t>RU2.2 2 mL</t>
  </si>
  <si>
    <t>RU2.2 4 mL</t>
  </si>
  <si>
    <t>RU2.2 6 mL</t>
  </si>
  <si>
    <t>RU2.2 8 mL</t>
  </si>
  <si>
    <t>RU2.2 10 mL</t>
  </si>
  <si>
    <t>RU2.2 12 mL</t>
  </si>
  <si>
    <t>RU2.2 14 mL</t>
  </si>
  <si>
    <t>RU2.2 16 mL</t>
  </si>
  <si>
    <t>RU2.2 Waste</t>
  </si>
  <si>
    <t>RU2.3 2 mL</t>
  </si>
  <si>
    <t>RU2.3 4 mL</t>
  </si>
  <si>
    <t>RU2.3 6 mL</t>
  </si>
  <si>
    <t>RU2.3 8 mL</t>
  </si>
  <si>
    <t>RU2.3 10 mL</t>
  </si>
  <si>
    <t>RU2.3 12 mL</t>
  </si>
  <si>
    <t>RU2.3 14 mL</t>
  </si>
  <si>
    <t>RU2.3 16 mL</t>
  </si>
  <si>
    <t>RU2.3 Waste</t>
  </si>
  <si>
    <t>RU2.4 2 mL</t>
  </si>
  <si>
    <t>RU2.4 4 mL</t>
  </si>
  <si>
    <t>RU2.4 6 mL</t>
  </si>
  <si>
    <t>RU2.4 8 mL</t>
  </si>
  <si>
    <t>RU2.4 10 mL</t>
  </si>
  <si>
    <t>RU2.4 12 mL</t>
  </si>
  <si>
    <t>RU2.4 14 mL</t>
  </si>
  <si>
    <t>RU2.4 16 mL</t>
  </si>
  <si>
    <t>RU2.4 Waste</t>
  </si>
  <si>
    <t>RU2.5 2 mL</t>
  </si>
  <si>
    <t>RU2.5 4 mL</t>
  </si>
  <si>
    <t>RU2.5 6 mL</t>
  </si>
  <si>
    <t>RU2.5 8 mL</t>
  </si>
  <si>
    <t>RU2.5 10 mL</t>
  </si>
  <si>
    <t>RU2.5 12 mL</t>
  </si>
  <si>
    <t>RU2.5 14 mL</t>
  </si>
  <si>
    <t>RU2.5 16 mL</t>
  </si>
  <si>
    <t>RU2.5 Waste</t>
  </si>
  <si>
    <t>Dilution Factor from 100%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</si>
  <si>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</si>
  <si>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</si>
  <si>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</si>
  <si>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</si>
  <si>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</si>
  <si>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Dilution Factor from 100%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</si>
</sst>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2" borderId="4" xfId="0" applyFill="1" applyBorder="1"/>
    <xf numFmtId="0" fontId="0" fillId="0" borderId="6" xfId="0" applyBorder="1"/>
    <xf numFmtId="0" fontId="0" fillId="2" borderId="6" xfId="0" applyFill="1" applyBorder="1"/>
    <xf numFmtId="0" fontId="0" fillId="0" borderId="3" xfId="0" applyFill="1" applyBorder="1"/>
    <xf numFmtId="0" fontId="0" fillId="0" borderId="7" xfId="0" applyBorder="1"/>
    <xf numFmtId="0" fontId="0" fillId="0" borderId="8" xfId="0" applyBorder="1"/>
    <xf numFmtId="0" fontId="0" fillId="2" borderId="8" xfId="0" applyFill="1" applyBorder="1"/>
    <xf numFmtId="0" fontId="0" fillId="0" borderId="9" xfId="0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" borderId="1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3" xfId="0" applyFill="1" applyBorder="1"/>
    <xf numFmtId="0" fontId="0" fillId="3" borderId="5" xfId="0" applyFill="1" applyBorder="1"/>
    <xf numFmtId="0" fontId="0" fillId="3" borderId="0" xfId="0" applyFill="1"/>
    <xf numFmtId="0" fontId="0" fillId="3" borderId="2" xfId="0" applyFill="1" applyBorder="1"/>
    <xf numFmtId="0" fontId="0" fillId="0" borderId="2" xfId="0" applyFill="1" applyBorder="1"/>
    <xf numFmtId="0" fontId="0" fillId="3" borderId="1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tabSelected="1" topLeftCell="A22" workbookViewId="0">
      <selection activeCell="F52" sqref="F52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7.85546875" style="33" bestFit="1" customWidth="1"/>
    <col min="4" max="4" width="21.140625" bestFit="1" customWidth="1"/>
    <col min="5" max="5" width="22.85546875" style="33" bestFit="1" customWidth="1"/>
    <col min="6" max="6" width="19" bestFit="1" customWidth="1"/>
    <col min="7" max="7" width="20.5703125" style="33" bestFit="1" customWidth="1"/>
    <col min="8" max="8" width="22.85546875" bestFit="1" customWidth="1"/>
    <col min="9" max="9" width="24.42578125" style="33" bestFit="1" customWidth="1"/>
    <col min="10" max="10" width="17.28515625" bestFit="1" customWidth="1"/>
    <col min="11" max="11" width="18.85546875" style="33" bestFit="1" customWidth="1"/>
    <col min="12" max="12" width="24.140625" bestFit="1" customWidth="1"/>
    <col min="13" max="13" width="25.85546875" style="33" bestFit="1" customWidth="1"/>
    <col min="14" max="14" width="25.85546875" style="22" bestFit="1" customWidth="1"/>
    <col min="15" max="15" width="25.85546875" customWidth="1"/>
    <col min="17" max="17" width="16" style="20" bestFit="1" customWidth="1"/>
    <col min="18" max="18" width="23.140625" style="20" bestFit="1" customWidth="1"/>
    <col min="19" max="19" width="15.5703125" style="20" bestFit="1" customWidth="1"/>
    <col min="20" max="20" width="18.28515625" style="20" bestFit="1" customWidth="1"/>
    <col min="21" max="21" width="21.42578125" style="20" bestFit="1" customWidth="1"/>
    <col min="22" max="22" width="20.28515625" style="20" bestFit="1" customWidth="1"/>
    <col min="23" max="23" width="25.7109375" style="20" bestFit="1" customWidth="1"/>
    <col min="24" max="24" width="28.140625" style="20" bestFit="1" customWidth="1"/>
    <col min="25" max="25" width="22.42578125" style="20" bestFit="1" customWidth="1"/>
    <col min="26" max="26" width="22.7109375" style="20" bestFit="1" customWidth="1"/>
    <col min="27" max="27" width="22.7109375" style="20" customWidth="1"/>
    <col min="28" max="28" width="23.42578125" style="20" bestFit="1" customWidth="1"/>
    <col min="29" max="29" width="26.42578125" style="20" bestFit="1" customWidth="1"/>
    <col min="30" max="30" width="23.42578125" style="20" bestFit="1" customWidth="1"/>
  </cols>
  <sheetData>
    <row r="1" spans="1:30" ht="15.75" thickBot="1" x14ac:dyDescent="0.3">
      <c r="A1" s="1" t="s">
        <v>0</v>
      </c>
      <c r="B1" s="1" t="s">
        <v>1</v>
      </c>
      <c r="C1" s="27" t="s">
        <v>52</v>
      </c>
      <c r="D1" s="1" t="s">
        <v>2</v>
      </c>
      <c r="E1" s="27" t="s">
        <v>53</v>
      </c>
      <c r="F1" s="1" t="s">
        <v>3</v>
      </c>
      <c r="G1" s="27" t="s">
        <v>54</v>
      </c>
      <c r="H1" s="2" t="s">
        <v>4</v>
      </c>
      <c r="I1" s="34" t="s">
        <v>55</v>
      </c>
      <c r="J1" s="3" t="s">
        <v>5</v>
      </c>
      <c r="K1" s="27" t="s">
        <v>56</v>
      </c>
      <c r="L1" s="35" t="s">
        <v>51</v>
      </c>
      <c r="M1" s="27" t="s">
        <v>57</v>
      </c>
      <c r="N1" s="20"/>
      <c r="O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</row>
    <row r="2" spans="1:30" x14ac:dyDescent="0.25">
      <c r="A2" s="6" t="s">
        <v>6</v>
      </c>
      <c r="B2" s="6">
        <v>6.11</v>
      </c>
      <c r="C2" s="28">
        <v>1E-4</v>
      </c>
      <c r="D2" s="6">
        <v>8.1212</v>
      </c>
      <c r="E2" s="31">
        <v>1E-4</v>
      </c>
      <c r="F2" s="4">
        <f t="shared" ref="F2:F22" si="0">D2-B2</f>
        <v>2.0111999999999997</v>
      </c>
      <c r="G2" s="31">
        <f>SQRT((C2^2)+(E2^2))</f>
        <v>1.4142135623730951E-4</v>
      </c>
      <c r="H2" s="6">
        <v>10.132899999999999</v>
      </c>
      <c r="I2" s="31">
        <v>1E-4</v>
      </c>
      <c r="J2" s="5">
        <f>H2-B2</f>
        <v>4.022899999999999</v>
      </c>
      <c r="K2" s="31">
        <f>SQRT((C2^2)+(I2^2))</f>
        <v>1.4142135623730951E-4</v>
      </c>
      <c r="L2" s="26">
        <f>((100*F2)/J2)/100</f>
        <v>0.49993785577568423</v>
      </c>
      <c r="M2" s="31">
        <f>L2*SQRT(((G2/F2)^2)+((K2/J2)^2))</f>
        <v>3.9302481507861805E-5</v>
      </c>
      <c r="O2" s="22"/>
    </row>
    <row r="3" spans="1:30" x14ac:dyDescent="0.25">
      <c r="A3" s="6" t="s">
        <v>7</v>
      </c>
      <c r="B3" s="6">
        <v>6.1281999999999996</v>
      </c>
      <c r="C3" s="28">
        <v>1E-4</v>
      </c>
      <c r="D3" s="6">
        <v>7.9661</v>
      </c>
      <c r="E3" s="31">
        <v>1E-4</v>
      </c>
      <c r="F3" s="4">
        <f t="shared" si="0"/>
        <v>1.8379000000000003</v>
      </c>
      <c r="G3" s="31">
        <f t="shared" ref="G3:G46" si="1">SQRT((C3^2)+(E3^2))</f>
        <v>1.4142135623730951E-4</v>
      </c>
      <c r="H3" s="6">
        <v>9.9930000000000003</v>
      </c>
      <c r="I3" s="31">
        <v>1E-4</v>
      </c>
      <c r="J3" s="5">
        <f t="shared" ref="J3:J22" si="2">H3-B3</f>
        <v>3.8648000000000007</v>
      </c>
      <c r="K3" s="31">
        <f t="shared" ref="K3:K46" si="3">SQRT((C3^2)+(I3^2))</f>
        <v>1.4142135623730951E-4</v>
      </c>
      <c r="L3" s="23">
        <f t="shared" ref="L3:L46" si="4">((100*F3)/J3)/100</f>
        <v>0.47554854067480845</v>
      </c>
      <c r="M3" s="28">
        <f t="shared" ref="M3:M46" si="5">L3*SQRT(((G3/F3)^2)+((K3/J3)^2))</f>
        <v>4.0519039286744657E-5</v>
      </c>
      <c r="O3" s="22"/>
    </row>
    <row r="4" spans="1:30" x14ac:dyDescent="0.25">
      <c r="A4" s="6" t="s">
        <v>8</v>
      </c>
      <c r="B4" s="6">
        <v>6.2084000000000001</v>
      </c>
      <c r="C4" s="28">
        <v>1E-4</v>
      </c>
      <c r="D4" s="6">
        <v>7.8196000000000003</v>
      </c>
      <c r="E4" s="31">
        <v>1E-4</v>
      </c>
      <c r="F4" s="4">
        <f t="shared" si="0"/>
        <v>1.6112000000000002</v>
      </c>
      <c r="G4" s="31">
        <f t="shared" si="1"/>
        <v>1.4142135623730951E-4</v>
      </c>
      <c r="H4" s="6">
        <v>9.8401999999999994</v>
      </c>
      <c r="I4" s="31">
        <v>1E-4</v>
      </c>
      <c r="J4" s="5">
        <f t="shared" si="2"/>
        <v>3.6317999999999993</v>
      </c>
      <c r="K4" s="31">
        <f t="shared" si="3"/>
        <v>1.4142135623730951E-4</v>
      </c>
      <c r="L4" s="23">
        <f t="shared" si="4"/>
        <v>0.44363676413899455</v>
      </c>
      <c r="M4" s="28">
        <f t="shared" si="5"/>
        <v>4.2599679085616892E-5</v>
      </c>
      <c r="O4" s="22"/>
    </row>
    <row r="5" spans="1:30" x14ac:dyDescent="0.25">
      <c r="A5" s="6" t="s">
        <v>9</v>
      </c>
      <c r="B5" s="6">
        <v>6.1757999999999997</v>
      </c>
      <c r="C5" s="28">
        <v>1E-4</v>
      </c>
      <c r="D5" s="6">
        <v>7.7697000000000003</v>
      </c>
      <c r="E5" s="31">
        <v>1E-4</v>
      </c>
      <c r="F5" s="4">
        <f t="shared" si="0"/>
        <v>1.5939000000000005</v>
      </c>
      <c r="G5" s="31">
        <f t="shared" si="1"/>
        <v>1.4142135623730951E-4</v>
      </c>
      <c r="H5" s="6">
        <v>9.7857000000000003</v>
      </c>
      <c r="I5" s="31">
        <v>1E-4</v>
      </c>
      <c r="J5" s="5">
        <f t="shared" si="2"/>
        <v>3.6099000000000006</v>
      </c>
      <c r="K5" s="31">
        <f t="shared" si="3"/>
        <v>1.4142135623730951E-4</v>
      </c>
      <c r="L5" s="23">
        <f t="shared" si="4"/>
        <v>0.4415357766143107</v>
      </c>
      <c r="M5" s="28">
        <f t="shared" si="5"/>
        <v>4.2824804730801793E-5</v>
      </c>
      <c r="O5" s="22"/>
    </row>
    <row r="6" spans="1:30" x14ac:dyDescent="0.25">
      <c r="A6" s="6" t="s">
        <v>10</v>
      </c>
      <c r="B6" s="6">
        <v>6.1205999999999996</v>
      </c>
      <c r="C6" s="28">
        <v>1E-4</v>
      </c>
      <c r="D6" s="6">
        <v>7.7446999999999999</v>
      </c>
      <c r="E6" s="31">
        <v>1E-4</v>
      </c>
      <c r="F6" s="4">
        <f t="shared" si="0"/>
        <v>1.6241000000000003</v>
      </c>
      <c r="G6" s="31">
        <f t="shared" si="1"/>
        <v>1.4142135623730951E-4</v>
      </c>
      <c r="H6" s="6">
        <v>9.7677999999999994</v>
      </c>
      <c r="I6" s="31">
        <v>1E-4</v>
      </c>
      <c r="J6" s="5">
        <f t="shared" si="2"/>
        <v>3.6471999999999998</v>
      </c>
      <c r="K6" s="31">
        <f t="shared" si="3"/>
        <v>1.4142135623730951E-4</v>
      </c>
      <c r="L6" s="23">
        <f t="shared" si="4"/>
        <v>0.44530050449660025</v>
      </c>
      <c r="M6" s="28">
        <f t="shared" si="5"/>
        <v>4.2446007485264416E-5</v>
      </c>
      <c r="O6" s="22"/>
    </row>
    <row r="7" spans="1:30" x14ac:dyDescent="0.25">
      <c r="A7" s="6" t="s">
        <v>11</v>
      </c>
      <c r="B7" s="6">
        <v>6.1093000000000002</v>
      </c>
      <c r="C7" s="28">
        <v>1E-4</v>
      </c>
      <c r="D7" s="6">
        <v>7.7126000000000001</v>
      </c>
      <c r="E7" s="31">
        <v>1E-4</v>
      </c>
      <c r="F7" s="4">
        <f t="shared" si="0"/>
        <v>1.6032999999999999</v>
      </c>
      <c r="G7" s="31">
        <f t="shared" si="1"/>
        <v>1.4142135623730951E-4</v>
      </c>
      <c r="H7" s="6">
        <v>9.7302</v>
      </c>
      <c r="I7" s="31">
        <v>1E-4</v>
      </c>
      <c r="J7" s="5">
        <f t="shared" si="2"/>
        <v>3.6208999999999998</v>
      </c>
      <c r="K7" s="31">
        <f t="shared" si="3"/>
        <v>1.4142135623730951E-4</v>
      </c>
      <c r="L7" s="23">
        <f t="shared" si="4"/>
        <v>0.44279046645861525</v>
      </c>
      <c r="M7" s="28">
        <f t="shared" si="5"/>
        <v>4.2714523595647699E-5</v>
      </c>
      <c r="O7" s="22"/>
    </row>
    <row r="8" spans="1:30" x14ac:dyDescent="0.25">
      <c r="A8" s="6" t="s">
        <v>12</v>
      </c>
      <c r="B8" s="6">
        <v>6.1144999999999996</v>
      </c>
      <c r="C8" s="28">
        <v>1E-4</v>
      </c>
      <c r="D8" s="6">
        <v>7.6912000000000003</v>
      </c>
      <c r="E8" s="31">
        <v>1E-4</v>
      </c>
      <c r="F8" s="4">
        <f t="shared" si="0"/>
        <v>1.5767000000000007</v>
      </c>
      <c r="G8" s="31">
        <f t="shared" si="1"/>
        <v>1.4142135623730951E-4</v>
      </c>
      <c r="H8" s="6">
        <v>9.7072000000000003</v>
      </c>
      <c r="I8" s="31">
        <v>1E-4</v>
      </c>
      <c r="J8" s="5">
        <f t="shared" si="2"/>
        <v>3.5927000000000007</v>
      </c>
      <c r="K8" s="31">
        <f t="shared" si="3"/>
        <v>1.4142135623730951E-4</v>
      </c>
      <c r="L8" s="23">
        <f t="shared" si="4"/>
        <v>0.43886213711136485</v>
      </c>
      <c r="M8" s="28">
        <f t="shared" si="5"/>
        <v>4.2987426065257694E-5</v>
      </c>
      <c r="O8" s="22"/>
      <c r="P8" s="22"/>
    </row>
    <row r="9" spans="1:30" ht="15.75" thickBot="1" x14ac:dyDescent="0.3">
      <c r="A9" s="10" t="s">
        <v>13</v>
      </c>
      <c r="B9" s="10">
        <v>6.1508000000000003</v>
      </c>
      <c r="C9" s="29">
        <v>1E-4</v>
      </c>
      <c r="D9" s="10">
        <v>7.7686000000000002</v>
      </c>
      <c r="E9" s="29">
        <v>1E-4</v>
      </c>
      <c r="F9" s="10">
        <f t="shared" si="0"/>
        <v>1.6177999999999999</v>
      </c>
      <c r="G9" s="29">
        <f t="shared" si="1"/>
        <v>1.4142135623730951E-4</v>
      </c>
      <c r="H9" s="10">
        <v>9.7818000000000005</v>
      </c>
      <c r="I9" s="29">
        <v>1E-4</v>
      </c>
      <c r="J9" s="11">
        <f t="shared" si="2"/>
        <v>3.6310000000000002</v>
      </c>
      <c r="K9" s="29">
        <f t="shared" si="3"/>
        <v>1.4142135623730951E-4</v>
      </c>
      <c r="L9" s="24">
        <f t="shared" si="4"/>
        <v>0.44555218947948222</v>
      </c>
      <c r="M9" s="29">
        <f t="shared" si="5"/>
        <v>4.2639372376145377E-5</v>
      </c>
      <c r="O9" s="22"/>
      <c r="P9" s="22"/>
    </row>
    <row r="10" spans="1:30" s="16" customFormat="1" ht="15.75" thickBot="1" x14ac:dyDescent="0.3">
      <c r="A10" s="13" t="s">
        <v>14</v>
      </c>
      <c r="B10" s="14">
        <v>6.1120000000000001</v>
      </c>
      <c r="C10" s="30">
        <v>1E-4</v>
      </c>
      <c r="D10" s="14">
        <v>22.825600000000001</v>
      </c>
      <c r="E10" s="30">
        <v>1E-4</v>
      </c>
      <c r="F10" s="14">
        <f t="shared" si="0"/>
        <v>16.7136</v>
      </c>
      <c r="G10" s="30">
        <f t="shared" si="1"/>
        <v>1.4142135623730951E-4</v>
      </c>
      <c r="H10" s="14">
        <v>22.825600000000001</v>
      </c>
      <c r="I10" s="30">
        <v>1E-4</v>
      </c>
      <c r="J10" s="15">
        <f t="shared" si="2"/>
        <v>16.7136</v>
      </c>
      <c r="K10" s="30">
        <f t="shared" si="3"/>
        <v>1.4142135623730951E-4</v>
      </c>
      <c r="L10" s="25">
        <f t="shared" si="4"/>
        <v>1</v>
      </c>
      <c r="M10" s="36">
        <f t="shared" si="5"/>
        <v>1.196630289105878E-5</v>
      </c>
      <c r="N10" s="22"/>
      <c r="O10" s="22"/>
      <c r="P10" s="22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x14ac:dyDescent="0.25">
      <c r="A11" s="4" t="s">
        <v>15</v>
      </c>
      <c r="B11" s="12">
        <v>6.1337999999999999</v>
      </c>
      <c r="C11" s="31">
        <v>1E-4</v>
      </c>
      <c r="D11" s="4">
        <v>8.1635000000000009</v>
      </c>
      <c r="E11" s="31">
        <v>1E-4</v>
      </c>
      <c r="F11" s="4">
        <f t="shared" si="0"/>
        <v>2.0297000000000009</v>
      </c>
      <c r="G11" s="31">
        <f t="shared" si="1"/>
        <v>1.4142135623730951E-4</v>
      </c>
      <c r="H11" s="4">
        <v>10.1759</v>
      </c>
      <c r="I11" s="31">
        <v>1E-4</v>
      </c>
      <c r="J11" s="5">
        <f t="shared" si="2"/>
        <v>4.0421000000000005</v>
      </c>
      <c r="K11" s="31">
        <f t="shared" si="3"/>
        <v>1.4142135623730951E-4</v>
      </c>
      <c r="L11" s="26">
        <f t="shared" si="4"/>
        <v>0.50213997674476152</v>
      </c>
      <c r="M11" s="31">
        <f t="shared" si="5"/>
        <v>3.9150307644436764E-5</v>
      </c>
      <c r="O11" s="22"/>
      <c r="P11" s="22"/>
    </row>
    <row r="12" spans="1:30" x14ac:dyDescent="0.25">
      <c r="A12" s="6" t="s">
        <v>16</v>
      </c>
      <c r="B12" s="6">
        <v>6.1923000000000004</v>
      </c>
      <c r="C12" s="28">
        <v>1E-4</v>
      </c>
      <c r="D12" s="6">
        <v>8.0066000000000006</v>
      </c>
      <c r="E12" s="28">
        <v>1E-4</v>
      </c>
      <c r="F12" s="6">
        <f t="shared" si="0"/>
        <v>1.8143000000000002</v>
      </c>
      <c r="G12" s="28">
        <f t="shared" si="1"/>
        <v>1.4142135623730951E-4</v>
      </c>
      <c r="H12" s="6">
        <v>10.027100000000001</v>
      </c>
      <c r="I12" s="28">
        <v>1E-4</v>
      </c>
      <c r="J12" s="9">
        <f t="shared" si="2"/>
        <v>3.8348000000000004</v>
      </c>
      <c r="K12" s="28">
        <f t="shared" si="3"/>
        <v>1.4142135623730951E-4</v>
      </c>
      <c r="L12" s="23">
        <f t="shared" si="4"/>
        <v>0.47311463440075108</v>
      </c>
      <c r="M12" s="28">
        <f t="shared" si="5"/>
        <v>4.0797556239071441E-5</v>
      </c>
      <c r="O12" s="22"/>
      <c r="P12" s="22"/>
    </row>
    <row r="13" spans="1:30" x14ac:dyDescent="0.25">
      <c r="A13" s="6" t="s">
        <v>17</v>
      </c>
      <c r="B13" s="6">
        <v>6.1947999999999999</v>
      </c>
      <c r="C13" s="28">
        <v>1E-4</v>
      </c>
      <c r="D13" s="6">
        <v>7.7782</v>
      </c>
      <c r="E13" s="28">
        <v>1E-4</v>
      </c>
      <c r="F13" s="6">
        <f t="shared" si="0"/>
        <v>1.5834000000000001</v>
      </c>
      <c r="G13" s="28">
        <f t="shared" si="1"/>
        <v>1.4142135623730951E-4</v>
      </c>
      <c r="H13" s="6">
        <v>9.7969000000000008</v>
      </c>
      <c r="I13" s="28">
        <v>1E-4</v>
      </c>
      <c r="J13" s="9">
        <f t="shared" si="2"/>
        <v>3.602100000000001</v>
      </c>
      <c r="K13" s="28">
        <f t="shared" si="3"/>
        <v>1.4142135623730951E-4</v>
      </c>
      <c r="L13" s="23">
        <f t="shared" si="4"/>
        <v>0.43957691346714406</v>
      </c>
      <c r="M13" s="28">
        <f t="shared" si="5"/>
        <v>4.288653168572766E-5</v>
      </c>
      <c r="O13" s="22"/>
      <c r="P13" s="22"/>
    </row>
    <row r="14" spans="1:30" x14ac:dyDescent="0.25">
      <c r="A14" s="6" t="s">
        <v>18</v>
      </c>
      <c r="B14" s="6">
        <v>6.1178999999999997</v>
      </c>
      <c r="C14" s="28">
        <v>1E-4</v>
      </c>
      <c r="D14" s="6">
        <v>7.6757999999999997</v>
      </c>
      <c r="E14" s="28">
        <v>1E-4</v>
      </c>
      <c r="F14" s="6">
        <f t="shared" si="0"/>
        <v>1.5579000000000001</v>
      </c>
      <c r="G14" s="28">
        <f t="shared" si="1"/>
        <v>1.4142135623730951E-4</v>
      </c>
      <c r="H14" s="6">
        <v>9.6969999999999992</v>
      </c>
      <c r="I14" s="28">
        <v>1E-4</v>
      </c>
      <c r="J14" s="9">
        <f t="shared" si="2"/>
        <v>3.5790999999999995</v>
      </c>
      <c r="K14" s="28">
        <f t="shared" si="3"/>
        <v>1.4142135623730951E-4</v>
      </c>
      <c r="L14" s="23">
        <f t="shared" si="4"/>
        <v>0.43527702495040665</v>
      </c>
      <c r="M14" s="28">
        <f t="shared" si="5"/>
        <v>4.3094038718436929E-5</v>
      </c>
      <c r="O14" s="22"/>
      <c r="P14" s="22"/>
    </row>
    <row r="15" spans="1:30" x14ac:dyDescent="0.25">
      <c r="A15" s="6" t="s">
        <v>19</v>
      </c>
      <c r="B15" s="6">
        <v>6.1369999999999996</v>
      </c>
      <c r="C15" s="28">
        <v>1E-4</v>
      </c>
      <c r="D15" s="6">
        <v>7.7887000000000004</v>
      </c>
      <c r="E15" s="28">
        <v>1E-4</v>
      </c>
      <c r="F15" s="6">
        <f t="shared" si="0"/>
        <v>1.6517000000000008</v>
      </c>
      <c r="G15" s="28">
        <f t="shared" si="1"/>
        <v>1.4142135623730951E-4</v>
      </c>
      <c r="H15" s="6">
        <v>9.8016000000000005</v>
      </c>
      <c r="I15" s="28">
        <v>1E-4</v>
      </c>
      <c r="J15" s="9">
        <f t="shared" si="2"/>
        <v>3.664600000000001</v>
      </c>
      <c r="K15" s="28">
        <f t="shared" si="3"/>
        <v>1.4142135623730951E-4</v>
      </c>
      <c r="L15" s="23">
        <f t="shared" si="4"/>
        <v>0.45071767723626055</v>
      </c>
      <c r="M15" s="28">
        <f t="shared" si="5"/>
        <v>4.2329940981767875E-5</v>
      </c>
      <c r="O15" s="22"/>
      <c r="P15" s="22"/>
    </row>
    <row r="16" spans="1:30" x14ac:dyDescent="0.25">
      <c r="A16" s="6" t="s">
        <v>20</v>
      </c>
      <c r="B16" s="6">
        <v>6.157</v>
      </c>
      <c r="C16" s="28">
        <v>1E-4</v>
      </c>
      <c r="D16" s="6">
        <v>7.7519999999999998</v>
      </c>
      <c r="E16" s="28">
        <v>1E-4</v>
      </c>
      <c r="F16" s="6">
        <f t="shared" si="0"/>
        <v>1.5949999999999998</v>
      </c>
      <c r="G16" s="28">
        <f t="shared" si="1"/>
        <v>1.4142135623730951E-4</v>
      </c>
      <c r="H16" s="6">
        <v>9.7711000000000006</v>
      </c>
      <c r="I16" s="28">
        <v>1E-4</v>
      </c>
      <c r="J16" s="9">
        <f t="shared" si="2"/>
        <v>3.6141000000000005</v>
      </c>
      <c r="K16" s="28">
        <f t="shared" si="3"/>
        <v>1.4142135623730951E-4</v>
      </c>
      <c r="L16" s="23">
        <f t="shared" si="4"/>
        <v>0.44132702470877938</v>
      </c>
      <c r="M16" s="28">
        <f t="shared" si="5"/>
        <v>4.2771738628591864E-5</v>
      </c>
      <c r="O16" s="22"/>
      <c r="P16" s="22"/>
    </row>
    <row r="17" spans="1:30" x14ac:dyDescent="0.25">
      <c r="A17" s="6" t="s">
        <v>21</v>
      </c>
      <c r="B17" s="8">
        <v>6.1239999999999997</v>
      </c>
      <c r="C17" s="28">
        <v>1E-4</v>
      </c>
      <c r="D17" s="6">
        <v>7.5952000000000002</v>
      </c>
      <c r="E17" s="28">
        <v>1E-4</v>
      </c>
      <c r="F17" s="6">
        <f t="shared" si="0"/>
        <v>1.4712000000000005</v>
      </c>
      <c r="G17" s="28">
        <f t="shared" si="1"/>
        <v>1.4142135623730951E-4</v>
      </c>
      <c r="H17" s="6">
        <v>9.6098999999999997</v>
      </c>
      <c r="I17" s="28">
        <v>1E-4</v>
      </c>
      <c r="J17" s="9">
        <f t="shared" si="2"/>
        <v>3.4859</v>
      </c>
      <c r="K17" s="28">
        <f t="shared" si="3"/>
        <v>1.4142135623730951E-4</v>
      </c>
      <c r="L17" s="23">
        <f t="shared" si="4"/>
        <v>0.4220430878682695</v>
      </c>
      <c r="M17" s="28">
        <f t="shared" si="5"/>
        <v>4.4034686185365797E-5</v>
      </c>
      <c r="O17" s="22"/>
      <c r="P17" s="22"/>
    </row>
    <row r="18" spans="1:30" ht="15.75" thickBot="1" x14ac:dyDescent="0.3">
      <c r="A18" s="10" t="s">
        <v>22</v>
      </c>
      <c r="B18" s="17">
        <v>6.1210000000000004</v>
      </c>
      <c r="C18" s="29">
        <v>1E-4</v>
      </c>
      <c r="D18" s="10">
        <v>7.7236000000000002</v>
      </c>
      <c r="E18" s="29">
        <v>1E-4</v>
      </c>
      <c r="F18" s="10">
        <f t="shared" si="0"/>
        <v>1.6025999999999998</v>
      </c>
      <c r="G18" s="29">
        <f t="shared" si="1"/>
        <v>1.4142135623730951E-4</v>
      </c>
      <c r="H18" s="10">
        <v>9.7416</v>
      </c>
      <c r="I18" s="29">
        <v>1E-4</v>
      </c>
      <c r="J18" s="11">
        <f t="shared" si="2"/>
        <v>3.6205999999999996</v>
      </c>
      <c r="K18" s="29">
        <f t="shared" si="3"/>
        <v>1.4142135623730951E-4</v>
      </c>
      <c r="L18" s="24">
        <f t="shared" si="4"/>
        <v>0.44263381759929293</v>
      </c>
      <c r="M18" s="29">
        <f t="shared" si="5"/>
        <v>4.2715585928845122E-5</v>
      </c>
      <c r="O18" s="22"/>
      <c r="P18" s="22"/>
    </row>
    <row r="19" spans="1:30" s="16" customFormat="1" ht="15.75" thickBot="1" x14ac:dyDescent="0.3">
      <c r="A19" s="18" t="s">
        <v>23</v>
      </c>
      <c r="B19" s="14">
        <v>6.1433</v>
      </c>
      <c r="C19" s="30">
        <v>1E-4</v>
      </c>
      <c r="D19" s="14">
        <v>17.976299999999998</v>
      </c>
      <c r="E19" s="30">
        <v>1E-4</v>
      </c>
      <c r="F19" s="14">
        <f t="shared" si="0"/>
        <v>11.832999999999998</v>
      </c>
      <c r="G19" s="30">
        <f t="shared" si="1"/>
        <v>1.4142135623730951E-4</v>
      </c>
      <c r="H19" s="14">
        <v>17.976299999999998</v>
      </c>
      <c r="I19" s="30">
        <v>1E-4</v>
      </c>
      <c r="J19" s="15">
        <f t="shared" si="2"/>
        <v>11.832999999999998</v>
      </c>
      <c r="K19" s="30">
        <f t="shared" si="3"/>
        <v>1.4142135623730951E-4</v>
      </c>
      <c r="L19" s="25">
        <f t="shared" si="4"/>
        <v>0.99999999999999989</v>
      </c>
      <c r="M19" s="36">
        <f t="shared" si="5"/>
        <v>1.6901884560128452E-5</v>
      </c>
      <c r="N19" s="22"/>
      <c r="O19" s="22"/>
      <c r="P19" s="22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 x14ac:dyDescent="0.25">
      <c r="A20" s="4" t="s">
        <v>24</v>
      </c>
      <c r="B20" s="4">
        <v>6.1227</v>
      </c>
      <c r="C20" s="31">
        <v>1E-4</v>
      </c>
      <c r="D20" s="12">
        <v>7.9535999999999998</v>
      </c>
      <c r="E20" s="31">
        <v>1E-4</v>
      </c>
      <c r="F20" s="4">
        <f t="shared" si="0"/>
        <v>1.8308999999999997</v>
      </c>
      <c r="G20" s="31">
        <f t="shared" si="1"/>
        <v>1.4142135623730951E-4</v>
      </c>
      <c r="H20" s="4">
        <v>9.9640000000000004</v>
      </c>
      <c r="I20" s="31">
        <v>1E-4</v>
      </c>
      <c r="J20" s="5">
        <f t="shared" si="2"/>
        <v>3.8413000000000004</v>
      </c>
      <c r="K20" s="31">
        <f t="shared" si="3"/>
        <v>1.4142135623730951E-4</v>
      </c>
      <c r="L20" s="26">
        <f t="shared" si="4"/>
        <v>0.47663551401869148</v>
      </c>
      <c r="M20" s="31">
        <f t="shared" si="5"/>
        <v>4.0784125638541394E-5</v>
      </c>
      <c r="O20" s="22"/>
      <c r="P20" s="22"/>
    </row>
    <row r="21" spans="1:30" x14ac:dyDescent="0.25">
      <c r="A21" s="6" t="s">
        <v>25</v>
      </c>
      <c r="B21" s="6">
        <v>6.1205999999999996</v>
      </c>
      <c r="C21" s="28">
        <v>1E-4</v>
      </c>
      <c r="D21" s="8">
        <v>8.0374999999999996</v>
      </c>
      <c r="E21" s="28">
        <v>1E-4</v>
      </c>
      <c r="F21" s="6">
        <f t="shared" si="0"/>
        <v>1.9169</v>
      </c>
      <c r="G21" s="28">
        <f t="shared" si="1"/>
        <v>1.4142135623730951E-4</v>
      </c>
      <c r="H21" s="6">
        <v>10.0503</v>
      </c>
      <c r="I21" s="28">
        <v>1E-4</v>
      </c>
      <c r="J21" s="9">
        <f t="shared" si="2"/>
        <v>3.9297000000000004</v>
      </c>
      <c r="K21" s="28">
        <f t="shared" si="3"/>
        <v>1.4142135623730951E-4</v>
      </c>
      <c r="L21" s="23">
        <f t="shared" si="4"/>
        <v>0.48779805074178684</v>
      </c>
      <c r="M21" s="28">
        <f t="shared" si="5"/>
        <v>4.0041156812128974E-5</v>
      </c>
      <c r="O21" s="22"/>
      <c r="P21" s="22"/>
    </row>
    <row r="22" spans="1:30" x14ac:dyDescent="0.25">
      <c r="A22" s="6" t="s">
        <v>26</v>
      </c>
      <c r="B22" s="6">
        <v>6.1189</v>
      </c>
      <c r="C22" s="28">
        <v>1E-4</v>
      </c>
      <c r="D22" s="8">
        <v>7.7541000000000002</v>
      </c>
      <c r="E22" s="28">
        <v>1E-4</v>
      </c>
      <c r="F22" s="6">
        <f t="shared" si="0"/>
        <v>1.6352000000000002</v>
      </c>
      <c r="G22" s="28">
        <f t="shared" si="1"/>
        <v>1.4142135623730951E-4</v>
      </c>
      <c r="H22" s="6">
        <v>9.7669999999999995</v>
      </c>
      <c r="I22" s="28">
        <v>1E-4</v>
      </c>
      <c r="J22" s="9">
        <f t="shared" si="2"/>
        <v>3.6480999999999995</v>
      </c>
      <c r="K22" s="28">
        <f t="shared" si="3"/>
        <v>1.4142135623730951E-4</v>
      </c>
      <c r="L22" s="23">
        <f t="shared" si="4"/>
        <v>0.44823332693730988</v>
      </c>
      <c r="M22" s="28">
        <f t="shared" si="5"/>
        <v>4.248191222394283E-5</v>
      </c>
      <c r="O22" s="22"/>
      <c r="P22" s="22"/>
    </row>
    <row r="23" spans="1:30" x14ac:dyDescent="0.25">
      <c r="A23" s="6" t="s">
        <v>27</v>
      </c>
      <c r="B23" s="6">
        <v>6.1203000000000003</v>
      </c>
      <c r="C23" s="28">
        <v>1E-4</v>
      </c>
      <c r="D23" s="8">
        <v>7.7149000000000001</v>
      </c>
      <c r="E23" s="28">
        <v>1E-4</v>
      </c>
      <c r="F23" s="6">
        <f t="shared" ref="F23:F25" si="6">D23-B23</f>
        <v>1.5945999999999998</v>
      </c>
      <c r="G23" s="28">
        <f t="shared" si="1"/>
        <v>1.4142135623730951E-4</v>
      </c>
      <c r="H23" s="6">
        <v>9.7261000000000006</v>
      </c>
      <c r="I23" s="28">
        <v>1E-4</v>
      </c>
      <c r="J23" s="9">
        <f t="shared" ref="J23:J25" si="7">H23-B23</f>
        <v>3.6058000000000003</v>
      </c>
      <c r="K23" s="28">
        <f t="shared" si="3"/>
        <v>1.4142135623730951E-4</v>
      </c>
      <c r="L23" s="23">
        <f t="shared" si="4"/>
        <v>0.44223195962061113</v>
      </c>
      <c r="M23" s="28">
        <f t="shared" si="5"/>
        <v>4.2884535018464703E-5</v>
      </c>
      <c r="O23" s="22"/>
      <c r="P23" s="22"/>
    </row>
    <row r="24" spans="1:30" x14ac:dyDescent="0.25">
      <c r="A24" s="6" t="s">
        <v>28</v>
      </c>
      <c r="B24" s="6">
        <v>6.2069000000000001</v>
      </c>
      <c r="C24" s="28">
        <v>1E-4</v>
      </c>
      <c r="D24" s="8">
        <v>7.8323999999999998</v>
      </c>
      <c r="E24" s="28">
        <v>1E-4</v>
      </c>
      <c r="F24" s="6">
        <f t="shared" si="6"/>
        <v>1.6254999999999997</v>
      </c>
      <c r="G24" s="28">
        <f t="shared" si="1"/>
        <v>1.4142135623730951E-4</v>
      </c>
      <c r="H24" s="6">
        <v>9.8483000000000001</v>
      </c>
      <c r="I24" s="28">
        <v>1E-4</v>
      </c>
      <c r="J24" s="9">
        <f t="shared" si="7"/>
        <v>3.6414</v>
      </c>
      <c r="K24" s="28">
        <f t="shared" si="3"/>
        <v>1.4142135623730951E-4</v>
      </c>
      <c r="L24" s="23">
        <f t="shared" si="4"/>
        <v>0.44639424397209859</v>
      </c>
      <c r="M24" s="28">
        <f t="shared" si="5"/>
        <v>4.2530912475691402E-5</v>
      </c>
      <c r="O24" s="22"/>
      <c r="P24" s="22"/>
    </row>
    <row r="25" spans="1:30" x14ac:dyDescent="0.25">
      <c r="A25" s="6" t="s">
        <v>29</v>
      </c>
      <c r="B25" s="6">
        <v>6.1529999999999996</v>
      </c>
      <c r="C25" s="28">
        <v>1E-4</v>
      </c>
      <c r="D25" s="8">
        <v>7.7744</v>
      </c>
      <c r="E25" s="28">
        <v>1E-4</v>
      </c>
      <c r="F25" s="6">
        <f t="shared" si="6"/>
        <v>1.6214000000000004</v>
      </c>
      <c r="G25" s="28">
        <f t="shared" si="1"/>
        <v>1.4142135623730951E-4</v>
      </c>
      <c r="H25" s="6">
        <v>9.7905999999999995</v>
      </c>
      <c r="I25" s="28">
        <v>1E-4</v>
      </c>
      <c r="J25" s="9">
        <f t="shared" si="7"/>
        <v>3.6375999999999999</v>
      </c>
      <c r="K25" s="28">
        <f t="shared" si="3"/>
        <v>1.4142135623730951E-4</v>
      </c>
      <c r="L25" s="23">
        <f t="shared" si="4"/>
        <v>0.44573345062678704</v>
      </c>
      <c r="M25" s="28">
        <f t="shared" si="5"/>
        <v>4.2564876720097414E-5</v>
      </c>
      <c r="O25" s="22"/>
      <c r="P25" s="22"/>
    </row>
    <row r="26" spans="1:30" x14ac:dyDescent="0.25">
      <c r="A26" s="6" t="s">
        <v>30</v>
      </c>
      <c r="B26" s="6">
        <v>6.1582999999999997</v>
      </c>
      <c r="C26" s="28">
        <v>1E-4</v>
      </c>
      <c r="D26" s="8">
        <v>7.7275999999999998</v>
      </c>
      <c r="E26" s="28">
        <v>1E-4</v>
      </c>
      <c r="F26" s="6">
        <f t="shared" ref="F26:F46" si="8">D26-B26</f>
        <v>1.5693000000000001</v>
      </c>
      <c r="G26" s="28">
        <f t="shared" si="1"/>
        <v>1.4142135623730951E-4</v>
      </c>
      <c r="H26" s="6">
        <v>9.7477</v>
      </c>
      <c r="I26" s="28">
        <v>1E-4</v>
      </c>
      <c r="J26" s="9">
        <f t="shared" ref="J26:J46" si="9">H26-B26</f>
        <v>3.5894000000000004</v>
      </c>
      <c r="K26" s="28">
        <f t="shared" si="3"/>
        <v>1.4142135623730951E-4</v>
      </c>
      <c r="L26" s="23">
        <f t="shared" si="4"/>
        <v>0.43720398952471162</v>
      </c>
      <c r="M26" s="28">
        <f t="shared" si="5"/>
        <v>4.3000735093870846E-5</v>
      </c>
      <c r="O26" s="22"/>
      <c r="P26" s="22"/>
    </row>
    <row r="27" spans="1:30" ht="15.75" thickBot="1" x14ac:dyDescent="0.3">
      <c r="A27" s="10" t="s">
        <v>31</v>
      </c>
      <c r="B27" s="10">
        <v>6.2024999999999997</v>
      </c>
      <c r="C27" s="29">
        <v>1E-4</v>
      </c>
      <c r="D27" s="17">
        <v>7.8432000000000004</v>
      </c>
      <c r="E27" s="29">
        <v>1E-4</v>
      </c>
      <c r="F27" s="10">
        <f t="shared" si="8"/>
        <v>1.6407000000000007</v>
      </c>
      <c r="G27" s="29">
        <f t="shared" si="1"/>
        <v>1.4142135623730951E-4</v>
      </c>
      <c r="H27" s="10">
        <v>9.8530999999999995</v>
      </c>
      <c r="I27" s="29">
        <v>1E-4</v>
      </c>
      <c r="J27" s="11">
        <f t="shared" si="9"/>
        <v>3.6505999999999998</v>
      </c>
      <c r="K27" s="29">
        <f t="shared" si="3"/>
        <v>1.4142135623730951E-4</v>
      </c>
      <c r="L27" s="24">
        <f t="shared" si="4"/>
        <v>0.44943296992275267</v>
      </c>
      <c r="M27" s="29">
        <f t="shared" si="5"/>
        <v>4.247184962128652E-5</v>
      </c>
      <c r="O27" s="22"/>
      <c r="P27" s="22"/>
    </row>
    <row r="28" spans="1:30" s="16" customFormat="1" ht="15.75" thickBot="1" x14ac:dyDescent="0.3">
      <c r="A28" s="13" t="s">
        <v>32</v>
      </c>
      <c r="B28" s="14">
        <v>6.1245000000000003</v>
      </c>
      <c r="C28" s="30">
        <v>1E-4</v>
      </c>
      <c r="D28" s="19">
        <v>22.903099999999998</v>
      </c>
      <c r="E28" s="30">
        <v>1E-4</v>
      </c>
      <c r="F28" s="14">
        <f t="shared" si="8"/>
        <v>16.778599999999997</v>
      </c>
      <c r="G28" s="30">
        <f t="shared" si="1"/>
        <v>1.4142135623730951E-4</v>
      </c>
      <c r="H28" s="14">
        <v>22.903099999999998</v>
      </c>
      <c r="I28" s="30">
        <v>1E-4</v>
      </c>
      <c r="J28" s="15">
        <f t="shared" si="9"/>
        <v>16.778599999999997</v>
      </c>
      <c r="K28" s="30">
        <f t="shared" si="3"/>
        <v>1.4142135623730951E-4</v>
      </c>
      <c r="L28" s="25">
        <f t="shared" si="4"/>
        <v>1</v>
      </c>
      <c r="M28" s="36">
        <f t="shared" si="5"/>
        <v>1.1919945645047862E-5</v>
      </c>
      <c r="N28" s="22"/>
      <c r="O28" s="22"/>
      <c r="P28" s="22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 x14ac:dyDescent="0.25">
      <c r="A29" s="4" t="s">
        <v>33</v>
      </c>
      <c r="B29" s="4">
        <v>6.1012000000000004</v>
      </c>
      <c r="C29" s="31">
        <v>1E-4</v>
      </c>
      <c r="D29" s="12">
        <v>8.1224000000000007</v>
      </c>
      <c r="E29" s="31">
        <v>1E-4</v>
      </c>
      <c r="F29" s="4">
        <f t="shared" si="8"/>
        <v>2.0212000000000003</v>
      </c>
      <c r="G29" s="31">
        <f t="shared" si="1"/>
        <v>1.4142135623730951E-4</v>
      </c>
      <c r="H29" s="4">
        <v>10.1326</v>
      </c>
      <c r="I29" s="31">
        <v>1E-4</v>
      </c>
      <c r="J29" s="5">
        <f t="shared" si="9"/>
        <v>4.0313999999999997</v>
      </c>
      <c r="K29" s="31">
        <f t="shared" si="3"/>
        <v>1.4142135623730951E-4</v>
      </c>
      <c r="L29" s="26">
        <f t="shared" si="4"/>
        <v>0.5013642903209804</v>
      </c>
      <c r="M29" s="31">
        <f t="shared" si="5"/>
        <v>3.9242015783018868E-5</v>
      </c>
      <c r="O29" s="22"/>
      <c r="P29" s="22"/>
    </row>
    <row r="30" spans="1:30" x14ac:dyDescent="0.25">
      <c r="A30" s="6" t="s">
        <v>34</v>
      </c>
      <c r="B30" s="7">
        <v>6.1181000000000001</v>
      </c>
      <c r="C30" s="32">
        <v>1E-4</v>
      </c>
      <c r="D30" s="8">
        <v>8.0033999999999992</v>
      </c>
      <c r="E30" s="28">
        <v>1E-4</v>
      </c>
      <c r="F30" s="6">
        <f t="shared" si="8"/>
        <v>1.8852999999999991</v>
      </c>
      <c r="G30" s="32">
        <f t="shared" si="1"/>
        <v>1.4142135623730951E-4</v>
      </c>
      <c r="H30" s="7">
        <v>10.0128</v>
      </c>
      <c r="I30" s="32">
        <v>1E-4</v>
      </c>
      <c r="J30" s="9">
        <f t="shared" si="9"/>
        <v>3.8947000000000003</v>
      </c>
      <c r="K30" s="28">
        <f t="shared" si="3"/>
        <v>1.4142135623730951E-4</v>
      </c>
      <c r="L30" s="23">
        <f t="shared" si="4"/>
        <v>0.48406809253601024</v>
      </c>
      <c r="M30" s="28">
        <f t="shared" si="5"/>
        <v>4.0341794032942979E-5</v>
      </c>
      <c r="O30" s="22"/>
      <c r="P30" s="22"/>
    </row>
    <row r="31" spans="1:30" x14ac:dyDescent="0.25">
      <c r="A31" s="6" t="s">
        <v>35</v>
      </c>
      <c r="B31" s="6">
        <v>6.1318999999999999</v>
      </c>
      <c r="C31" s="28">
        <v>1E-4</v>
      </c>
      <c r="D31" s="8">
        <v>7.7408999999999999</v>
      </c>
      <c r="E31" s="28">
        <v>1E-4</v>
      </c>
      <c r="F31" s="6">
        <f t="shared" si="8"/>
        <v>1.609</v>
      </c>
      <c r="G31" s="28">
        <f t="shared" si="1"/>
        <v>1.4142135623730951E-4</v>
      </c>
      <c r="H31" s="6">
        <v>9.7462999999999997</v>
      </c>
      <c r="I31" s="28">
        <v>1E-4</v>
      </c>
      <c r="J31" s="9">
        <f t="shared" si="9"/>
        <v>3.6143999999999998</v>
      </c>
      <c r="K31" s="28">
        <f t="shared" si="3"/>
        <v>1.4142135623730951E-4</v>
      </c>
      <c r="L31" s="23">
        <f t="shared" si="4"/>
        <v>0.44516378928729528</v>
      </c>
      <c r="M31" s="28">
        <f t="shared" si="5"/>
        <v>4.2829021253824831E-5</v>
      </c>
      <c r="O31" s="22"/>
      <c r="P31" s="22"/>
    </row>
    <row r="32" spans="1:30" x14ac:dyDescent="0.25">
      <c r="A32" s="6" t="s">
        <v>36</v>
      </c>
      <c r="B32" s="6">
        <v>6.1477000000000004</v>
      </c>
      <c r="C32" s="28">
        <v>1E-4</v>
      </c>
      <c r="D32" s="8">
        <v>7.5350000000000001</v>
      </c>
      <c r="E32" s="28">
        <v>1E-4</v>
      </c>
      <c r="F32" s="6">
        <f t="shared" si="8"/>
        <v>1.3872999999999998</v>
      </c>
      <c r="G32" s="28">
        <f t="shared" si="1"/>
        <v>1.4142135623730951E-4</v>
      </c>
      <c r="H32" s="6">
        <v>9.7592999999999996</v>
      </c>
      <c r="I32" s="28">
        <v>1E-4</v>
      </c>
      <c r="J32" s="9">
        <f t="shared" si="9"/>
        <v>3.6115999999999993</v>
      </c>
      <c r="K32" s="28">
        <f t="shared" si="3"/>
        <v>1.4142135623730951E-4</v>
      </c>
      <c r="L32" s="23">
        <f t="shared" si="4"/>
        <v>0.38412338021929338</v>
      </c>
      <c r="M32" s="28">
        <f t="shared" si="5"/>
        <v>4.1947038830161007E-5</v>
      </c>
      <c r="O32" s="22"/>
      <c r="P32" s="22"/>
    </row>
    <row r="33" spans="1:30" x14ac:dyDescent="0.25">
      <c r="A33" s="6" t="s">
        <v>37</v>
      </c>
      <c r="B33" s="6">
        <v>6.1614000000000004</v>
      </c>
      <c r="C33" s="28">
        <v>1E-4</v>
      </c>
      <c r="D33" s="8">
        <v>7.7777000000000003</v>
      </c>
      <c r="E33" s="28">
        <v>1E-4</v>
      </c>
      <c r="F33" s="6">
        <f t="shared" si="8"/>
        <v>1.6162999999999998</v>
      </c>
      <c r="G33" s="28">
        <f t="shared" si="1"/>
        <v>1.4142135623730951E-4</v>
      </c>
      <c r="H33" s="6">
        <v>9.7946000000000009</v>
      </c>
      <c r="I33" s="28">
        <v>1E-4</v>
      </c>
      <c r="J33" s="9">
        <f t="shared" si="9"/>
        <v>3.6332000000000004</v>
      </c>
      <c r="K33" s="28">
        <f t="shared" si="3"/>
        <v>1.4142135623730951E-4</v>
      </c>
      <c r="L33" s="23">
        <f t="shared" si="4"/>
        <v>0.44486953649675209</v>
      </c>
      <c r="M33" s="28">
        <f t="shared" si="5"/>
        <v>4.2602745612651898E-5</v>
      </c>
      <c r="O33" s="22"/>
      <c r="P33" s="22"/>
    </row>
    <row r="34" spans="1:30" x14ac:dyDescent="0.25">
      <c r="A34" s="6" t="s">
        <v>38</v>
      </c>
      <c r="B34" s="6">
        <v>6.1116999999999999</v>
      </c>
      <c r="C34" s="28">
        <v>1E-4</v>
      </c>
      <c r="D34" s="8">
        <v>7.4160000000000004</v>
      </c>
      <c r="E34" s="28">
        <v>1E-4</v>
      </c>
      <c r="F34" s="6">
        <f t="shared" si="8"/>
        <v>1.3043000000000005</v>
      </c>
      <c r="G34" s="28">
        <f t="shared" si="1"/>
        <v>1.4142135623730951E-4</v>
      </c>
      <c r="H34" s="6">
        <v>9.7536000000000005</v>
      </c>
      <c r="I34" s="28">
        <v>1E-4</v>
      </c>
      <c r="J34" s="9">
        <f t="shared" si="9"/>
        <v>3.6419000000000006</v>
      </c>
      <c r="K34" s="28">
        <f t="shared" si="3"/>
        <v>1.4142135623730951E-4</v>
      </c>
      <c r="L34" s="23">
        <f t="shared" si="4"/>
        <v>0.3581372360581016</v>
      </c>
      <c r="M34" s="28">
        <f t="shared" si="5"/>
        <v>4.1246966661739713E-5</v>
      </c>
      <c r="O34" s="22"/>
      <c r="P34" s="22"/>
    </row>
    <row r="35" spans="1:30" x14ac:dyDescent="0.25">
      <c r="A35" s="6" t="s">
        <v>39</v>
      </c>
      <c r="B35" s="6">
        <v>6.1811999999999996</v>
      </c>
      <c r="C35" s="28">
        <v>1E-4</v>
      </c>
      <c r="D35" s="8">
        <v>7.7655000000000003</v>
      </c>
      <c r="E35" s="28">
        <v>1E-4</v>
      </c>
      <c r="F35" s="6">
        <f t="shared" si="8"/>
        <v>1.5843000000000007</v>
      </c>
      <c r="G35" s="28">
        <f t="shared" si="1"/>
        <v>1.4142135623730951E-4</v>
      </c>
      <c r="H35" s="6">
        <v>9.7832000000000008</v>
      </c>
      <c r="I35" s="28">
        <v>1E-4</v>
      </c>
      <c r="J35" s="9">
        <f t="shared" si="9"/>
        <v>3.6020000000000012</v>
      </c>
      <c r="K35" s="28">
        <f t="shared" si="3"/>
        <v>1.4142135623730951E-4</v>
      </c>
      <c r="L35" s="23">
        <f t="shared" si="4"/>
        <v>0.43983897834536373</v>
      </c>
      <c r="M35" s="28">
        <f t="shared" si="5"/>
        <v>4.2891863855879306E-5</v>
      </c>
      <c r="O35" s="22"/>
      <c r="P35" s="22"/>
    </row>
    <row r="36" spans="1:30" ht="15.75" thickBot="1" x14ac:dyDescent="0.3">
      <c r="A36" s="10" t="s">
        <v>40</v>
      </c>
      <c r="B36" s="10">
        <v>6.1247999999999996</v>
      </c>
      <c r="C36" s="29">
        <v>1E-4</v>
      </c>
      <c r="D36" s="17">
        <v>7.7470999999999997</v>
      </c>
      <c r="E36" s="29">
        <v>1E-4</v>
      </c>
      <c r="F36" s="10">
        <f t="shared" si="8"/>
        <v>1.6223000000000001</v>
      </c>
      <c r="G36" s="29">
        <f t="shared" si="1"/>
        <v>1.4142135623730951E-4</v>
      </c>
      <c r="H36" s="10">
        <v>9.7635000000000005</v>
      </c>
      <c r="I36" s="29">
        <v>1E-4</v>
      </c>
      <c r="J36" s="11">
        <f t="shared" si="9"/>
        <v>3.6387000000000009</v>
      </c>
      <c r="K36" s="29">
        <f t="shared" si="3"/>
        <v>1.4142135623730951E-4</v>
      </c>
      <c r="L36" s="24">
        <f t="shared" si="4"/>
        <v>0.4458460439167834</v>
      </c>
      <c r="M36" s="29">
        <f t="shared" si="5"/>
        <v>4.255379087935062E-5</v>
      </c>
      <c r="O36" s="22"/>
      <c r="P36" s="22"/>
    </row>
    <row r="37" spans="1:30" s="16" customFormat="1" ht="15.75" thickBot="1" x14ac:dyDescent="0.3">
      <c r="A37" s="13" t="s">
        <v>41</v>
      </c>
      <c r="B37" s="14">
        <v>6.1261999999999999</v>
      </c>
      <c r="C37" s="30">
        <v>1E-4</v>
      </c>
      <c r="D37" s="19">
        <v>22.8873</v>
      </c>
      <c r="E37" s="30">
        <v>1E-4</v>
      </c>
      <c r="F37" s="14">
        <f t="shared" si="8"/>
        <v>16.761099999999999</v>
      </c>
      <c r="G37" s="30">
        <f t="shared" si="1"/>
        <v>1.4142135623730951E-4</v>
      </c>
      <c r="H37" s="14">
        <v>22.8873</v>
      </c>
      <c r="I37" s="30">
        <v>1E-4</v>
      </c>
      <c r="J37" s="15">
        <f t="shared" si="9"/>
        <v>16.761099999999999</v>
      </c>
      <c r="K37" s="30">
        <f t="shared" si="3"/>
        <v>1.4142135623730951E-4</v>
      </c>
      <c r="L37" s="25">
        <f t="shared" si="4"/>
        <v>1</v>
      </c>
      <c r="M37" s="36">
        <f t="shared" si="5"/>
        <v>1.1932391072185001E-5</v>
      </c>
      <c r="N37" s="22"/>
      <c r="O37" s="22"/>
      <c r="P37" s="22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 x14ac:dyDescent="0.25">
      <c r="A38" s="4" t="s">
        <v>42</v>
      </c>
      <c r="B38" s="4">
        <v>6.1166</v>
      </c>
      <c r="C38" s="31">
        <v>1E-4</v>
      </c>
      <c r="D38" s="12">
        <v>8.1448999999999998</v>
      </c>
      <c r="E38" s="31">
        <v>1E-4</v>
      </c>
      <c r="F38" s="4">
        <f t="shared" si="8"/>
        <v>2.0282999999999998</v>
      </c>
      <c r="G38" s="31">
        <f t="shared" si="1"/>
        <v>1.4142135623730951E-4</v>
      </c>
      <c r="H38" s="4">
        <v>10.1584</v>
      </c>
      <c r="I38" s="31">
        <v>1E-4</v>
      </c>
      <c r="J38" s="5">
        <f t="shared" si="9"/>
        <v>4.0418000000000003</v>
      </c>
      <c r="K38" s="31">
        <f t="shared" si="3"/>
        <v>1.4142135623730951E-4</v>
      </c>
      <c r="L38" s="26">
        <f t="shared" si="4"/>
        <v>0.50183086743530103</v>
      </c>
      <c r="M38" s="31">
        <f t="shared" si="5"/>
        <v>3.9148361302166671E-5</v>
      </c>
      <c r="O38" s="22"/>
      <c r="P38" s="22"/>
    </row>
    <row r="39" spans="1:30" x14ac:dyDescent="0.25">
      <c r="A39" s="6" t="s">
        <v>43</v>
      </c>
      <c r="B39" s="6">
        <v>6.1542000000000003</v>
      </c>
      <c r="C39" s="28">
        <v>1E-4</v>
      </c>
      <c r="D39" s="8">
        <v>7.9649000000000001</v>
      </c>
      <c r="E39" s="28">
        <v>1E-4</v>
      </c>
      <c r="F39" s="6">
        <f t="shared" si="8"/>
        <v>1.8106999999999998</v>
      </c>
      <c r="G39" s="28">
        <f t="shared" si="1"/>
        <v>1.4142135623730951E-4</v>
      </c>
      <c r="H39" s="6">
        <v>9.9832000000000001</v>
      </c>
      <c r="I39" s="28">
        <v>1E-4</v>
      </c>
      <c r="J39" s="9">
        <f t="shared" si="9"/>
        <v>3.8289999999999997</v>
      </c>
      <c r="K39" s="28">
        <f t="shared" si="3"/>
        <v>1.4142135623730951E-4</v>
      </c>
      <c r="L39" s="23">
        <f t="shared" si="4"/>
        <v>0.47289109428049092</v>
      </c>
      <c r="M39" s="28">
        <f t="shared" si="5"/>
        <v>4.0855824321919441E-5</v>
      </c>
      <c r="O39" s="22"/>
      <c r="P39" s="22"/>
    </row>
    <row r="40" spans="1:30" x14ac:dyDescent="0.25">
      <c r="A40" s="6" t="s">
        <v>44</v>
      </c>
      <c r="B40" s="6">
        <v>6.1154000000000002</v>
      </c>
      <c r="C40" s="28">
        <v>1E-4</v>
      </c>
      <c r="D40" s="8">
        <v>7.7469000000000001</v>
      </c>
      <c r="E40" s="28">
        <v>1E-4</v>
      </c>
      <c r="F40" s="6">
        <f t="shared" si="8"/>
        <v>1.6315</v>
      </c>
      <c r="G40" s="28">
        <f t="shared" si="1"/>
        <v>1.4142135623730951E-4</v>
      </c>
      <c r="H40" s="6">
        <v>9.7545999999999999</v>
      </c>
      <c r="I40" s="28">
        <v>1E-4</v>
      </c>
      <c r="J40" s="9">
        <f t="shared" si="9"/>
        <v>3.6391999999999998</v>
      </c>
      <c r="K40" s="28">
        <f t="shared" si="3"/>
        <v>1.4142135623730951E-4</v>
      </c>
      <c r="L40" s="23">
        <f t="shared" si="4"/>
        <v>0.4483128160035173</v>
      </c>
      <c r="M40" s="28">
        <f t="shared" si="5"/>
        <v>4.2587069230175341E-5</v>
      </c>
      <c r="O40" s="22"/>
      <c r="P40" s="22"/>
    </row>
    <row r="41" spans="1:30" x14ac:dyDescent="0.25">
      <c r="A41" s="6" t="s">
        <v>45</v>
      </c>
      <c r="B41" s="6">
        <v>6.0998999999999999</v>
      </c>
      <c r="C41" s="28">
        <v>1E-4</v>
      </c>
      <c r="D41" s="8">
        <v>7.7247000000000003</v>
      </c>
      <c r="E41" s="28">
        <v>1E-4</v>
      </c>
      <c r="F41" s="6">
        <f t="shared" si="8"/>
        <v>1.6248000000000005</v>
      </c>
      <c r="G41" s="28">
        <f t="shared" si="1"/>
        <v>1.4142135623730951E-4</v>
      </c>
      <c r="H41" s="6">
        <v>9.7403999999999993</v>
      </c>
      <c r="I41" s="28">
        <v>1E-4</v>
      </c>
      <c r="J41" s="9">
        <f t="shared" si="9"/>
        <v>3.6404999999999994</v>
      </c>
      <c r="K41" s="28">
        <f t="shared" si="3"/>
        <v>1.4142135623730951E-4</v>
      </c>
      <c r="L41" s="23">
        <f t="shared" si="4"/>
        <v>0.44631231973630014</v>
      </c>
      <c r="M41" s="28">
        <f t="shared" si="5"/>
        <v>4.2540129756124474E-5</v>
      </c>
      <c r="O41" s="22"/>
      <c r="P41" s="22"/>
    </row>
    <row r="42" spans="1:30" x14ac:dyDescent="0.25">
      <c r="A42" s="6" t="s">
        <v>46</v>
      </c>
      <c r="B42" s="6">
        <v>6.1289999999999996</v>
      </c>
      <c r="C42" s="28">
        <v>1E-4</v>
      </c>
      <c r="D42" s="8">
        <v>7.7167000000000003</v>
      </c>
      <c r="E42" s="28">
        <v>1E-4</v>
      </c>
      <c r="F42" s="6">
        <f t="shared" si="8"/>
        <v>1.5877000000000008</v>
      </c>
      <c r="G42" s="28">
        <f t="shared" si="1"/>
        <v>1.4142135623730951E-4</v>
      </c>
      <c r="H42" s="6">
        <v>9.7319999999999993</v>
      </c>
      <c r="I42" s="28">
        <v>1E-4</v>
      </c>
      <c r="J42" s="9">
        <f t="shared" si="9"/>
        <v>3.6029999999999998</v>
      </c>
      <c r="K42" s="28">
        <f t="shared" si="3"/>
        <v>1.4142135623730951E-4</v>
      </c>
      <c r="L42" s="23">
        <f t="shared" si="4"/>
        <v>0.44066056064390807</v>
      </c>
      <c r="M42" s="28">
        <f t="shared" si="5"/>
        <v>4.2892953030335234E-5</v>
      </c>
      <c r="O42" s="22"/>
      <c r="P42" s="22"/>
    </row>
    <row r="43" spans="1:30" x14ac:dyDescent="0.25">
      <c r="A43" s="6" t="s">
        <v>47</v>
      </c>
      <c r="B43" s="6">
        <v>6.1178999999999997</v>
      </c>
      <c r="C43" s="28">
        <v>1E-4</v>
      </c>
      <c r="D43" s="8">
        <v>7.6684999999999999</v>
      </c>
      <c r="E43" s="28">
        <v>1E-4</v>
      </c>
      <c r="F43" s="6">
        <f t="shared" si="8"/>
        <v>1.5506000000000002</v>
      </c>
      <c r="G43" s="28">
        <f t="shared" si="1"/>
        <v>1.4142135623730951E-4</v>
      </c>
      <c r="H43" s="6">
        <v>9.6791999999999998</v>
      </c>
      <c r="I43" s="28">
        <v>1E-4</v>
      </c>
      <c r="J43" s="9">
        <f t="shared" si="9"/>
        <v>3.5613000000000001</v>
      </c>
      <c r="K43" s="28">
        <f t="shared" si="3"/>
        <v>1.4142135623730951E-4</v>
      </c>
      <c r="L43" s="23">
        <f t="shared" si="4"/>
        <v>0.43540280234745743</v>
      </c>
      <c r="M43" s="28">
        <f t="shared" si="5"/>
        <v>4.3311423919670003E-5</v>
      </c>
      <c r="O43" s="22"/>
      <c r="P43" s="22"/>
    </row>
    <row r="44" spans="1:30" x14ac:dyDescent="0.25">
      <c r="A44" s="6" t="s">
        <v>48</v>
      </c>
      <c r="B44" s="6">
        <v>6.1151</v>
      </c>
      <c r="C44" s="28">
        <v>1E-4</v>
      </c>
      <c r="D44" s="8">
        <v>7.7118000000000002</v>
      </c>
      <c r="E44" s="28">
        <v>1E-4</v>
      </c>
      <c r="F44" s="6">
        <f t="shared" si="8"/>
        <v>1.5967000000000002</v>
      </c>
      <c r="G44" s="28">
        <f t="shared" si="1"/>
        <v>1.4142135623730951E-4</v>
      </c>
      <c r="H44" s="6">
        <v>9.7227999999999994</v>
      </c>
      <c r="I44" s="28">
        <v>1E-4</v>
      </c>
      <c r="J44" s="9">
        <f t="shared" si="9"/>
        <v>3.6076999999999995</v>
      </c>
      <c r="K44" s="28">
        <f t="shared" si="3"/>
        <v>1.4142135623730951E-4</v>
      </c>
      <c r="L44" s="23">
        <f t="shared" si="4"/>
        <v>0.44258114588241826</v>
      </c>
      <c r="M44" s="28">
        <f t="shared" si="5"/>
        <v>4.2867487756476499E-5</v>
      </c>
      <c r="O44" s="22"/>
      <c r="P44" s="22"/>
    </row>
    <row r="45" spans="1:30" ht="15.75" thickBot="1" x14ac:dyDescent="0.3">
      <c r="A45" s="10" t="s">
        <v>49</v>
      </c>
      <c r="B45" s="10">
        <v>6.1220999999999997</v>
      </c>
      <c r="C45" s="29">
        <v>1E-4</v>
      </c>
      <c r="D45" s="17">
        <v>7.7526000000000002</v>
      </c>
      <c r="E45" s="29">
        <v>1E-4</v>
      </c>
      <c r="F45" s="10">
        <f t="shared" si="8"/>
        <v>1.6305000000000005</v>
      </c>
      <c r="G45" s="29">
        <f t="shared" si="1"/>
        <v>1.4142135623730951E-4</v>
      </c>
      <c r="H45" s="10">
        <v>9.7658000000000005</v>
      </c>
      <c r="I45" s="29">
        <v>1E-4</v>
      </c>
      <c r="J45" s="11">
        <f t="shared" si="9"/>
        <v>3.6437000000000008</v>
      </c>
      <c r="K45" s="29">
        <f t="shared" si="3"/>
        <v>1.4142135623730951E-4</v>
      </c>
      <c r="L45" s="24">
        <f t="shared" si="4"/>
        <v>0.44748469961851967</v>
      </c>
      <c r="M45" s="29">
        <f t="shared" si="5"/>
        <v>4.2521335457093928E-5</v>
      </c>
      <c r="O45" s="22"/>
      <c r="P45" s="22"/>
    </row>
    <row r="46" spans="1:30" s="16" customFormat="1" ht="15.75" thickBot="1" x14ac:dyDescent="0.3">
      <c r="A46" s="13" t="s">
        <v>50</v>
      </c>
      <c r="B46" s="14">
        <v>6.2127999999999997</v>
      </c>
      <c r="C46" s="30">
        <v>1E-4</v>
      </c>
      <c r="D46" s="19">
        <v>23.191299999999998</v>
      </c>
      <c r="E46" s="30">
        <v>1E-4</v>
      </c>
      <c r="F46" s="14">
        <f t="shared" si="8"/>
        <v>16.978499999999997</v>
      </c>
      <c r="G46" s="30">
        <f t="shared" si="1"/>
        <v>1.4142135623730951E-4</v>
      </c>
      <c r="H46" s="14">
        <v>23.191299999999998</v>
      </c>
      <c r="I46" s="30">
        <v>1E-4</v>
      </c>
      <c r="J46" s="15">
        <f t="shared" si="9"/>
        <v>16.978499999999997</v>
      </c>
      <c r="K46" s="30">
        <f t="shared" si="3"/>
        <v>1.4142135623730951E-4</v>
      </c>
      <c r="L46" s="25">
        <f t="shared" si="4"/>
        <v>1</v>
      </c>
      <c r="M46" s="36">
        <f t="shared" si="5"/>
        <v>1.1779603616338313E-5</v>
      </c>
      <c r="N46" s="22"/>
      <c r="O46" s="22"/>
      <c r="P46" s="22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51" spans="6:6" x14ac:dyDescent="0.25">
      <c r="F51">
        <f>1.5*(AVERAGE(F2:F9,F11:F18,F20:F27,F29:F36,F38:F45))</f>
        <v>2.5015200000000002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2021-08-04T10:21:43Z</dcterms:modified>
</cp:coreProperties>
</file>